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\69\OIT\ข้อมูลสำนักกอง\คลัง\"/>
    </mc:Choice>
  </mc:AlternateContent>
  <xr:revisionPtr revIDLastSave="0" documentId="8_{CD14B8D0-46BC-46D7-A272-E1C34BCF11C1}" xr6:coauthVersionLast="47" xr6:coauthVersionMax="47" xr10:uidLastSave="{00000000-0000-0000-0000-000000000000}"/>
  <bookViews>
    <workbookView xWindow="-120" yWindow="-120" windowWidth="21840" windowHeight="13140" xr2:uid="{4315CCB4-B71A-4A8E-8EC5-D3FFA11A2149}"/>
  </bookViews>
  <sheets>
    <sheet name="สรุป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B17" i="1"/>
  <c r="I16" i="1"/>
  <c r="H16" i="1"/>
  <c r="G16" i="1"/>
  <c r="F16" i="1"/>
  <c r="E16" i="1"/>
  <c r="D16" i="1"/>
  <c r="C16" i="1"/>
  <c r="B16" i="1"/>
  <c r="I15" i="1"/>
  <c r="H15" i="1"/>
  <c r="G15" i="1"/>
  <c r="F15" i="1"/>
  <c r="E15" i="1"/>
  <c r="D15" i="1"/>
  <c r="C15" i="1"/>
  <c r="B15" i="1"/>
  <c r="I14" i="1"/>
  <c r="H14" i="1"/>
  <c r="G14" i="1"/>
  <c r="F14" i="1"/>
  <c r="E14" i="1"/>
  <c r="D14" i="1"/>
  <c r="C14" i="1"/>
  <c r="B14" i="1"/>
  <c r="I13" i="1"/>
  <c r="H13" i="1"/>
  <c r="G13" i="1"/>
  <c r="F13" i="1"/>
  <c r="E13" i="1"/>
  <c r="D13" i="1"/>
  <c r="C13" i="1"/>
  <c r="B13" i="1"/>
  <c r="I12" i="1"/>
  <c r="H12" i="1"/>
  <c r="G12" i="1"/>
  <c r="F12" i="1"/>
  <c r="E12" i="1"/>
  <c r="D12" i="1"/>
  <c r="C12" i="1"/>
  <c r="B12" i="1"/>
  <c r="I11" i="1"/>
  <c r="H11" i="1"/>
  <c r="G11" i="1"/>
  <c r="F11" i="1"/>
  <c r="E11" i="1"/>
  <c r="D11" i="1"/>
  <c r="C11" i="1"/>
  <c r="B11" i="1"/>
  <c r="I10" i="1"/>
  <c r="H10" i="1"/>
  <c r="G10" i="1"/>
  <c r="F10" i="1"/>
  <c r="E10" i="1"/>
  <c r="D10" i="1"/>
  <c r="C10" i="1"/>
  <c r="B10" i="1"/>
  <c r="I9" i="1"/>
  <c r="H9" i="1"/>
  <c r="G9" i="1"/>
  <c r="F9" i="1"/>
  <c r="E9" i="1"/>
  <c r="D9" i="1"/>
  <c r="C9" i="1"/>
  <c r="B9" i="1"/>
  <c r="I8" i="1"/>
  <c r="H8" i="1"/>
  <c r="G8" i="1"/>
  <c r="F8" i="1"/>
  <c r="E8" i="1"/>
  <c r="D8" i="1"/>
  <c r="C8" i="1"/>
  <c r="B8" i="1"/>
  <c r="I7" i="1"/>
  <c r="H7" i="1"/>
  <c r="G7" i="1"/>
  <c r="F7" i="1"/>
  <c r="E7" i="1"/>
  <c r="D7" i="1"/>
  <c r="C7" i="1"/>
  <c r="B7" i="1"/>
  <c r="I6" i="1"/>
  <c r="H6" i="1"/>
  <c r="G6" i="1"/>
  <c r="F6" i="1"/>
  <c r="E6" i="1"/>
  <c r="D6" i="1"/>
  <c r="C6" i="1"/>
  <c r="B6" i="1"/>
  <c r="I5" i="1"/>
  <c r="I17" i="1" s="1"/>
  <c r="H5" i="1"/>
  <c r="H17" i="1" s="1"/>
  <c r="G5" i="1"/>
  <c r="G17" i="1" s="1"/>
  <c r="F5" i="1"/>
  <c r="F17" i="1" s="1"/>
  <c r="E5" i="1"/>
  <c r="D5" i="1"/>
  <c r="D17" i="1" s="1"/>
  <c r="C5" i="1"/>
  <c r="C17" i="1" s="1"/>
  <c r="B5" i="1"/>
</calcChain>
</file>

<file path=xl/sharedStrings.xml><?xml version="1.0" encoding="utf-8"?>
<sst xmlns="http://schemas.openxmlformats.org/spreadsheetml/2006/main" count="15" uniqueCount="11">
  <si>
    <t>สถิติการชำระผ่านทางธนาคาร ประจำปีงบประมาณ 2568</t>
  </si>
  <si>
    <t>เดือน</t>
  </si>
  <si>
    <t>ภาษีป้าย</t>
  </si>
  <si>
    <t>ภาษีที่ดินและสิ่งปลูกสร้าง</t>
  </si>
  <si>
    <t>หมายเหตุ</t>
  </si>
  <si>
    <t>จำนวนรายที่ชำระทั้งหมด</t>
  </si>
  <si>
    <t>จำนวนเงินที่ชำระทั้งหมด</t>
  </si>
  <si>
    <t>จำนวนรายที่ชำระผ่านธนาคาร (E-Service)</t>
  </si>
  <si>
    <t>จำนวนเงินที่ชำระผ่านธนาคาร (E-Service)</t>
  </si>
  <si>
    <t>รวม</t>
  </si>
  <si>
    <t>หมายเหตุ : ข้อมูล ณ วันที่ 30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</si>
</sst>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2"/>
      <color theme="1"/>
      <name val="TH SarabunPSK"/>
      <family val="2"/>
    </font>
    <font>
      <b/>
      <u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87" fontId="4" fillId="2" borderId="2" xfId="1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187" fontId="4" fillId="2" borderId="7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17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3" fontId="3" fillId="0" borderId="8" xfId="0" applyNumberFormat="1" applyFont="1" applyBorder="1" applyAlignment="1">
      <alignment horizontal="center"/>
    </xf>
    <xf numFmtId="43" fontId="3" fillId="0" borderId="8" xfId="0" applyNumberFormat="1" applyFont="1" applyBorder="1"/>
    <xf numFmtId="187" fontId="3" fillId="0" borderId="8" xfId="1" applyNumberFormat="1" applyFont="1" applyBorder="1" applyAlignment="1">
      <alignment horizontal="center"/>
    </xf>
    <xf numFmtId="0" fontId="3" fillId="0" borderId="8" xfId="0" applyFont="1" applyBorder="1"/>
    <xf numFmtId="0" fontId="2" fillId="0" borderId="8" xfId="0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43" fontId="2" fillId="0" borderId="8" xfId="0" applyNumberFormat="1" applyFont="1" applyBorder="1" applyAlignment="1">
      <alignment horizontal="center"/>
    </xf>
    <xf numFmtId="187" fontId="2" fillId="0" borderId="8" xfId="1" applyNumberFormat="1" applyFont="1" applyBorder="1" applyAlignment="1">
      <alignment horizontal="center"/>
    </xf>
    <xf numFmtId="0" fontId="2" fillId="0" borderId="8" xfId="0" applyFont="1" applyBorder="1"/>
    <xf numFmtId="0" fontId="5" fillId="0" borderId="0" xfId="0" applyFont="1" applyAlignment="1">
      <alignment horizontal="left"/>
    </xf>
    <xf numFmtId="187" fontId="3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10&#3626;&#3606;&#3636;&#3605;&#3636;&#3585;&#3634;&#3619;&#3650;&#3629;&#3609;&#3648;&#3591;&#3636;&#3609;%20&#3611;&#3637;&#3591;&#3610;&#3611;&#3619;&#3632;&#3617;&#3634;&#3603;%202568%20&#3626;&#3635;&#3627;&#3619;&#3633;&#3610;&#3629;&#3633;&#36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.ค.67"/>
      <sheetName val="ยอดรวม ต.ค.67"/>
      <sheetName val="พ.ย.67"/>
      <sheetName val="ยอดรวม พ.ย.67"/>
      <sheetName val="ธ.ค.67"/>
      <sheetName val="ยอดรวม ธ.ค.67 "/>
      <sheetName val="ม.ค.68"/>
      <sheetName val="ยอดรวม ม.ค.68"/>
      <sheetName val="ก.พ.68"/>
      <sheetName val="ยอดรวม ก.พ.68"/>
      <sheetName val="มี.ค.68"/>
      <sheetName val="ยอดรวม มี.ค.68"/>
      <sheetName val="เม.ษ.68"/>
      <sheetName val="ยอดรวม เม.ย.68"/>
      <sheetName val="พ.ค.68"/>
      <sheetName val="ยอดรวม พ.ค.68"/>
      <sheetName val="มิ.ย.68"/>
      <sheetName val="ยอดรวม มิ.ย.68"/>
      <sheetName val="ก.ค.68"/>
      <sheetName val="ยอดรวม ก.ค.68"/>
      <sheetName val="ส.ค.68"/>
      <sheetName val="ยอดรวม ส.ค.68"/>
      <sheetName val="ก.ย.68"/>
      <sheetName val="ยอดรวม ก.ย.68"/>
      <sheetName val="สรุป"/>
      <sheetName val="ข้อมูลที่ทำส่งประชาสัมพันธ์"/>
    </sheetNames>
    <sheetDataSet>
      <sheetData sheetId="0">
        <row r="40">
          <cell r="C40">
            <v>39</v>
          </cell>
          <cell r="E40">
            <v>63067.6</v>
          </cell>
        </row>
        <row r="41">
          <cell r="C41">
            <v>262</v>
          </cell>
          <cell r="E41">
            <v>725612.41</v>
          </cell>
        </row>
        <row r="44">
          <cell r="C44">
            <v>18</v>
          </cell>
          <cell r="E44">
            <v>25430</v>
          </cell>
        </row>
        <row r="45">
          <cell r="C45">
            <v>158</v>
          </cell>
          <cell r="E45">
            <v>422633.89000000007</v>
          </cell>
        </row>
      </sheetData>
      <sheetData sheetId="1"/>
      <sheetData sheetId="2">
        <row r="56">
          <cell r="C56">
            <v>17</v>
          </cell>
          <cell r="E56">
            <v>17086</v>
          </cell>
        </row>
        <row r="57">
          <cell r="C57">
            <v>323</v>
          </cell>
          <cell r="E57">
            <v>1346330.65</v>
          </cell>
        </row>
        <row r="60">
          <cell r="C60">
            <v>11</v>
          </cell>
          <cell r="E60">
            <v>10105</v>
          </cell>
        </row>
        <row r="61">
          <cell r="C61">
            <v>190</v>
          </cell>
          <cell r="E61">
            <v>908898.94000000006</v>
          </cell>
        </row>
      </sheetData>
      <sheetData sheetId="3"/>
      <sheetData sheetId="4">
        <row r="28">
          <cell r="C28">
            <v>17</v>
          </cell>
          <cell r="E28">
            <v>24137.56</v>
          </cell>
        </row>
        <row r="29">
          <cell r="C29">
            <v>74</v>
          </cell>
          <cell r="E29">
            <v>195633.36999999997</v>
          </cell>
        </row>
        <row r="32">
          <cell r="C32">
            <v>13</v>
          </cell>
          <cell r="E32">
            <v>21196.36</v>
          </cell>
        </row>
        <row r="33">
          <cell r="C33">
            <v>39</v>
          </cell>
          <cell r="E33">
            <v>98566.510000000009</v>
          </cell>
        </row>
      </sheetData>
      <sheetData sheetId="5"/>
      <sheetData sheetId="6">
        <row r="68">
          <cell r="C68">
            <v>262</v>
          </cell>
          <cell r="E68">
            <v>1010839.2</v>
          </cell>
        </row>
        <row r="69">
          <cell r="C69">
            <v>67</v>
          </cell>
          <cell r="E69">
            <v>114949.82</v>
          </cell>
        </row>
        <row r="72">
          <cell r="C72">
            <v>102</v>
          </cell>
          <cell r="E72">
            <v>597831.19999999995</v>
          </cell>
        </row>
        <row r="73">
          <cell r="C73">
            <v>29</v>
          </cell>
          <cell r="E73">
            <v>83526.849999999991</v>
          </cell>
        </row>
      </sheetData>
      <sheetData sheetId="7"/>
      <sheetData sheetId="8">
        <row r="62">
          <cell r="C62">
            <v>343</v>
          </cell>
          <cell r="E62">
            <v>1367677.34</v>
          </cell>
        </row>
        <row r="63">
          <cell r="C63">
            <v>43</v>
          </cell>
          <cell r="E63">
            <v>106831.03</v>
          </cell>
        </row>
        <row r="66">
          <cell r="C66">
            <v>176</v>
          </cell>
          <cell r="E66">
            <v>808956.34</v>
          </cell>
        </row>
        <row r="67">
          <cell r="C67">
            <v>16</v>
          </cell>
          <cell r="E67">
            <v>25202.92</v>
          </cell>
        </row>
      </sheetData>
      <sheetData sheetId="9"/>
      <sheetData sheetId="10">
        <row r="82">
          <cell r="C82">
            <v>624</v>
          </cell>
          <cell r="E82">
            <v>2686629</v>
          </cell>
        </row>
        <row r="83">
          <cell r="C83">
            <v>38</v>
          </cell>
          <cell r="E83">
            <v>97270.85</v>
          </cell>
        </row>
        <row r="86">
          <cell r="C86">
            <v>325</v>
          </cell>
          <cell r="E86">
            <v>1654610</v>
          </cell>
        </row>
        <row r="87">
          <cell r="C87">
            <v>25</v>
          </cell>
          <cell r="E87">
            <v>86070.37</v>
          </cell>
        </row>
      </sheetData>
      <sheetData sheetId="11"/>
      <sheetData sheetId="12">
        <row r="45">
          <cell r="C45">
            <v>169</v>
          </cell>
          <cell r="E45">
            <v>1089214.81</v>
          </cell>
        </row>
        <row r="46">
          <cell r="C46">
            <v>49</v>
          </cell>
          <cell r="E46">
            <v>266174.14</v>
          </cell>
        </row>
        <row r="49">
          <cell r="C49">
            <v>98</v>
          </cell>
          <cell r="E49">
            <v>712075.67999999993</v>
          </cell>
        </row>
        <row r="50">
          <cell r="C50">
            <v>32</v>
          </cell>
          <cell r="E50">
            <v>204623.14000000004</v>
          </cell>
        </row>
      </sheetData>
      <sheetData sheetId="13"/>
      <sheetData sheetId="14">
        <row r="73">
          <cell r="C73">
            <v>50</v>
          </cell>
          <cell r="E73">
            <v>188133.34</v>
          </cell>
        </row>
        <row r="74">
          <cell r="C74">
            <v>1132</v>
          </cell>
          <cell r="E74">
            <v>2922623.89</v>
          </cell>
        </row>
        <row r="77">
          <cell r="C77">
            <v>31</v>
          </cell>
          <cell r="E77">
            <v>169807.85</v>
          </cell>
        </row>
        <row r="78">
          <cell r="C78">
            <v>817</v>
          </cell>
          <cell r="E78">
            <v>2011050.7000000002</v>
          </cell>
        </row>
      </sheetData>
      <sheetData sheetId="15"/>
      <sheetData sheetId="16">
        <row r="150">
          <cell r="C150">
            <v>124</v>
          </cell>
          <cell r="E150">
            <v>248528</v>
          </cell>
        </row>
        <row r="151">
          <cell r="C151">
            <v>1508</v>
          </cell>
          <cell r="E151">
            <v>6339939.4800000023</v>
          </cell>
        </row>
        <row r="154">
          <cell r="C154">
            <v>61</v>
          </cell>
          <cell r="E154">
            <v>191958</v>
          </cell>
        </row>
        <row r="155">
          <cell r="C155">
            <v>959</v>
          </cell>
          <cell r="E155">
            <v>4417349.379999998</v>
          </cell>
        </row>
      </sheetData>
      <sheetData sheetId="17"/>
      <sheetData sheetId="18">
        <row r="137">
          <cell r="C137">
            <v>93</v>
          </cell>
          <cell r="E137">
            <v>152431</v>
          </cell>
        </row>
        <row r="138">
          <cell r="C138">
            <v>1267</v>
          </cell>
          <cell r="E138">
            <v>18563071.130000003</v>
          </cell>
        </row>
        <row r="141">
          <cell r="C141">
            <v>71</v>
          </cell>
          <cell r="E141">
            <v>127517</v>
          </cell>
        </row>
        <row r="142">
          <cell r="C142">
            <v>847</v>
          </cell>
          <cell r="E142">
            <v>11667740.820000004</v>
          </cell>
        </row>
      </sheetData>
      <sheetData sheetId="19"/>
      <sheetData sheetId="20">
        <row r="91">
          <cell r="C91">
            <v>109</v>
          </cell>
          <cell r="E91">
            <v>226613</v>
          </cell>
        </row>
        <row r="92">
          <cell r="C92">
            <v>754</v>
          </cell>
          <cell r="E92">
            <v>4180983.5399999991</v>
          </cell>
        </row>
        <row r="95">
          <cell r="C95">
            <v>76</v>
          </cell>
          <cell r="E95">
            <v>152944</v>
          </cell>
        </row>
        <row r="96">
          <cell r="C96">
            <v>483</v>
          </cell>
          <cell r="E96">
            <v>3392682.0999999996</v>
          </cell>
        </row>
      </sheetData>
      <sheetData sheetId="21"/>
      <sheetData sheetId="22">
        <row r="82">
          <cell r="C82">
            <v>97</v>
          </cell>
          <cell r="E82">
            <v>375162</v>
          </cell>
        </row>
        <row r="83">
          <cell r="C83">
            <v>425</v>
          </cell>
          <cell r="E83">
            <v>1807022.8599999996</v>
          </cell>
        </row>
        <row r="86">
          <cell r="C86">
            <v>53</v>
          </cell>
          <cell r="E86">
            <v>276178</v>
          </cell>
        </row>
        <row r="87">
          <cell r="C87">
            <v>256</v>
          </cell>
          <cell r="E87">
            <v>1540161.92</v>
          </cell>
        </row>
      </sheetData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128E1-52EF-4A09-8DAB-C9B958285AC3}">
  <sheetPr>
    <tabColor rgb="FF92D050"/>
  </sheetPr>
  <dimension ref="A1:J19"/>
  <sheetViews>
    <sheetView tabSelected="1" zoomScaleNormal="100" workbookViewId="0">
      <selection activeCell="M15" sqref="M15"/>
    </sheetView>
  </sheetViews>
  <sheetFormatPr defaultColWidth="9" defaultRowHeight="21" x14ac:dyDescent="0.35"/>
  <cols>
    <col min="1" max="1" width="9.625" style="28" customWidth="1"/>
    <col min="2" max="2" width="11.125" style="28" customWidth="1"/>
    <col min="3" max="3" width="14.375" style="28" customWidth="1"/>
    <col min="4" max="4" width="9.75" style="2" customWidth="1"/>
    <col min="5" max="5" width="14.75" style="2" customWidth="1"/>
    <col min="6" max="6" width="10.625" style="27" customWidth="1"/>
    <col min="7" max="7" width="17.125" style="2" customWidth="1"/>
    <col min="8" max="8" width="8.75" style="2" customWidth="1"/>
    <col min="9" max="9" width="16.125" style="2" customWidth="1"/>
    <col min="10" max="10" width="9.375" style="2" customWidth="1"/>
    <col min="11" max="16384" width="9" style="2"/>
  </cols>
  <sheetData>
    <row r="1" spans="1:10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35">
      <c r="A2" s="3" t="s">
        <v>1</v>
      </c>
      <c r="B2" s="4" t="s">
        <v>2</v>
      </c>
      <c r="C2" s="5"/>
      <c r="D2" s="5"/>
      <c r="E2" s="6"/>
      <c r="F2" s="4" t="s">
        <v>3</v>
      </c>
      <c r="G2" s="5"/>
      <c r="H2" s="5"/>
      <c r="I2" s="6"/>
      <c r="J2" s="3" t="s">
        <v>4</v>
      </c>
    </row>
    <row r="3" spans="1:10" ht="21" customHeight="1" x14ac:dyDescent="0.35">
      <c r="A3" s="7"/>
      <c r="B3" s="8" t="s">
        <v>5</v>
      </c>
      <c r="C3" s="8" t="s">
        <v>6</v>
      </c>
      <c r="D3" s="8" t="s">
        <v>7</v>
      </c>
      <c r="E3" s="8" t="s">
        <v>8</v>
      </c>
      <c r="F3" s="9" t="s">
        <v>5</v>
      </c>
      <c r="G3" s="8" t="s">
        <v>6</v>
      </c>
      <c r="H3" s="8" t="s">
        <v>7</v>
      </c>
      <c r="I3" s="8" t="s">
        <v>8</v>
      </c>
      <c r="J3" s="10"/>
    </row>
    <row r="4" spans="1:10" ht="42.75" customHeight="1" x14ac:dyDescent="0.35">
      <c r="A4" s="11"/>
      <c r="B4" s="12"/>
      <c r="C4" s="12"/>
      <c r="D4" s="12"/>
      <c r="E4" s="12"/>
      <c r="F4" s="13"/>
      <c r="G4" s="12"/>
      <c r="H4" s="12"/>
      <c r="I4" s="12"/>
      <c r="J4" s="14"/>
    </row>
    <row r="5" spans="1:10" x14ac:dyDescent="0.35">
      <c r="A5" s="15">
        <v>243892</v>
      </c>
      <c r="B5" s="16">
        <f>'[1]ต.ค.67'!C40</f>
        <v>39</v>
      </c>
      <c r="C5" s="17">
        <f>'[1]ต.ค.67'!E40</f>
        <v>63067.6</v>
      </c>
      <c r="D5" s="16">
        <f>'[1]ต.ค.67'!C44</f>
        <v>18</v>
      </c>
      <c r="E5" s="18">
        <f>'[1]ต.ค.67'!E44</f>
        <v>25430</v>
      </c>
      <c r="F5" s="19">
        <f>'[1]ต.ค.67'!C41</f>
        <v>262</v>
      </c>
      <c r="G5" s="17">
        <f>'[1]ต.ค.67'!E41</f>
        <v>725612.41</v>
      </c>
      <c r="H5" s="16">
        <f>'[1]ต.ค.67'!C45</f>
        <v>158</v>
      </c>
      <c r="I5" s="18">
        <f>'[1]ต.ค.67'!E45</f>
        <v>422633.89000000007</v>
      </c>
      <c r="J5" s="20"/>
    </row>
    <row r="6" spans="1:10" x14ac:dyDescent="0.35">
      <c r="A6" s="15">
        <v>243923</v>
      </c>
      <c r="B6" s="16">
        <f>'[1]พ.ย.67'!C56</f>
        <v>17</v>
      </c>
      <c r="C6" s="17">
        <f>'[1]พ.ย.67'!E56</f>
        <v>17086</v>
      </c>
      <c r="D6" s="16">
        <f>'[1]พ.ย.67'!C60</f>
        <v>11</v>
      </c>
      <c r="E6" s="18">
        <f>'[1]พ.ย.67'!E60</f>
        <v>10105</v>
      </c>
      <c r="F6" s="19">
        <f>'[1]พ.ย.67'!C57</f>
        <v>323</v>
      </c>
      <c r="G6" s="17">
        <f>'[1]พ.ย.67'!E57</f>
        <v>1346330.65</v>
      </c>
      <c r="H6" s="16">
        <f>'[1]พ.ย.67'!C61</f>
        <v>190</v>
      </c>
      <c r="I6" s="18">
        <f>'[1]พ.ย.67'!E61</f>
        <v>908898.94000000006</v>
      </c>
      <c r="J6" s="20"/>
    </row>
    <row r="7" spans="1:10" x14ac:dyDescent="0.35">
      <c r="A7" s="15">
        <v>243953</v>
      </c>
      <c r="B7" s="16">
        <f>'[1]ธ.ค.67'!C28</f>
        <v>17</v>
      </c>
      <c r="C7" s="17">
        <f>'[1]ธ.ค.67'!E28</f>
        <v>24137.56</v>
      </c>
      <c r="D7" s="16">
        <f>'[1]ธ.ค.67'!C32</f>
        <v>13</v>
      </c>
      <c r="E7" s="18">
        <f>'[1]ธ.ค.67'!E32</f>
        <v>21196.36</v>
      </c>
      <c r="F7" s="19">
        <f>'[1]ธ.ค.67'!C29</f>
        <v>74</v>
      </c>
      <c r="G7" s="17">
        <f>'[1]ธ.ค.67'!E29</f>
        <v>195633.36999999997</v>
      </c>
      <c r="H7" s="16">
        <f>'[1]ธ.ค.67'!C33</f>
        <v>39</v>
      </c>
      <c r="I7" s="18">
        <f>'[1]ธ.ค.67'!E33</f>
        <v>98566.510000000009</v>
      </c>
      <c r="J7" s="20"/>
    </row>
    <row r="8" spans="1:10" x14ac:dyDescent="0.35">
      <c r="A8" s="15">
        <v>243984</v>
      </c>
      <c r="B8" s="16">
        <f>'[1]ม.ค.68'!C68</f>
        <v>262</v>
      </c>
      <c r="C8" s="17">
        <f>'[1]ม.ค.68'!E68</f>
        <v>1010839.2</v>
      </c>
      <c r="D8" s="16">
        <f>'[1]ม.ค.68'!C72</f>
        <v>102</v>
      </c>
      <c r="E8" s="18">
        <f>'[1]ม.ค.68'!E72</f>
        <v>597831.19999999995</v>
      </c>
      <c r="F8" s="19">
        <f>'[1]ม.ค.68'!C69</f>
        <v>67</v>
      </c>
      <c r="G8" s="17">
        <f>'[1]ม.ค.68'!E69</f>
        <v>114949.82</v>
      </c>
      <c r="H8" s="16">
        <f>'[1]ม.ค.68'!C73</f>
        <v>29</v>
      </c>
      <c r="I8" s="18">
        <f>'[1]ม.ค.68'!E73</f>
        <v>83526.849999999991</v>
      </c>
      <c r="J8" s="20"/>
    </row>
    <row r="9" spans="1:10" x14ac:dyDescent="0.35">
      <c r="A9" s="15">
        <v>244015</v>
      </c>
      <c r="B9" s="16">
        <f>'[1]ก.พ.68'!C62</f>
        <v>343</v>
      </c>
      <c r="C9" s="17">
        <f>'[1]ก.พ.68'!E62</f>
        <v>1367677.34</v>
      </c>
      <c r="D9" s="16">
        <f>'[1]ก.พ.68'!C66</f>
        <v>176</v>
      </c>
      <c r="E9" s="18">
        <f>'[1]ก.พ.68'!E66</f>
        <v>808956.34</v>
      </c>
      <c r="F9" s="19">
        <f>'[1]ก.พ.68'!C63</f>
        <v>43</v>
      </c>
      <c r="G9" s="17">
        <f>'[1]ก.พ.68'!E63</f>
        <v>106831.03</v>
      </c>
      <c r="H9" s="16">
        <f>'[1]ก.พ.68'!C67</f>
        <v>16</v>
      </c>
      <c r="I9" s="18">
        <f>'[1]ก.พ.68'!E67</f>
        <v>25202.92</v>
      </c>
      <c r="J9" s="20"/>
    </row>
    <row r="10" spans="1:10" x14ac:dyDescent="0.35">
      <c r="A10" s="15">
        <v>244044</v>
      </c>
      <c r="B10" s="16">
        <f>'[1]มี.ค.68'!C82</f>
        <v>624</v>
      </c>
      <c r="C10" s="17">
        <f>'[1]มี.ค.68'!E82</f>
        <v>2686629</v>
      </c>
      <c r="D10" s="16">
        <f>'[1]มี.ค.68'!C86</f>
        <v>325</v>
      </c>
      <c r="E10" s="18">
        <f>'[1]มี.ค.68'!E86</f>
        <v>1654610</v>
      </c>
      <c r="F10" s="19">
        <f>'[1]มี.ค.68'!C83</f>
        <v>38</v>
      </c>
      <c r="G10" s="17">
        <f>'[1]มี.ค.68'!E83</f>
        <v>97270.85</v>
      </c>
      <c r="H10" s="16">
        <f>'[1]มี.ค.68'!C87</f>
        <v>25</v>
      </c>
      <c r="I10" s="18">
        <f>'[1]มี.ค.68'!E87</f>
        <v>86070.37</v>
      </c>
      <c r="J10" s="20"/>
    </row>
    <row r="11" spans="1:10" x14ac:dyDescent="0.35">
      <c r="A11" s="15">
        <v>244075</v>
      </c>
      <c r="B11" s="16">
        <f>'[1]เม.ษ.68'!C45</f>
        <v>169</v>
      </c>
      <c r="C11" s="17">
        <f>'[1]เม.ษ.68'!E45</f>
        <v>1089214.81</v>
      </c>
      <c r="D11" s="16">
        <f>'[1]เม.ษ.68'!C49</f>
        <v>98</v>
      </c>
      <c r="E11" s="18">
        <f>'[1]เม.ษ.68'!E49</f>
        <v>712075.67999999993</v>
      </c>
      <c r="F11" s="19">
        <f>'[1]เม.ษ.68'!C46</f>
        <v>49</v>
      </c>
      <c r="G11" s="17">
        <f>'[1]เม.ษ.68'!E46</f>
        <v>266174.14</v>
      </c>
      <c r="H11" s="16">
        <f>'[1]เม.ษ.68'!C50</f>
        <v>32</v>
      </c>
      <c r="I11" s="18">
        <f>'[1]เม.ษ.68'!E50</f>
        <v>204623.14000000004</v>
      </c>
      <c r="J11" s="20"/>
    </row>
    <row r="12" spans="1:10" x14ac:dyDescent="0.35">
      <c r="A12" s="15">
        <v>244105</v>
      </c>
      <c r="B12" s="16">
        <f>'[1]พ.ค.68'!C73</f>
        <v>50</v>
      </c>
      <c r="C12" s="17">
        <f>'[1]พ.ค.68'!E73</f>
        <v>188133.34</v>
      </c>
      <c r="D12" s="16">
        <f>'[1]พ.ค.68'!C77</f>
        <v>31</v>
      </c>
      <c r="E12" s="18">
        <f>'[1]พ.ค.68'!E77</f>
        <v>169807.85</v>
      </c>
      <c r="F12" s="19">
        <f>'[1]พ.ค.68'!C74</f>
        <v>1132</v>
      </c>
      <c r="G12" s="17">
        <f>'[1]พ.ค.68'!E74</f>
        <v>2922623.89</v>
      </c>
      <c r="H12" s="16">
        <f>'[1]พ.ค.68'!C78</f>
        <v>817</v>
      </c>
      <c r="I12" s="18">
        <f>'[1]พ.ค.68'!E78</f>
        <v>2011050.7000000002</v>
      </c>
      <c r="J12" s="20"/>
    </row>
    <row r="13" spans="1:10" x14ac:dyDescent="0.35">
      <c r="A13" s="15">
        <v>244136</v>
      </c>
      <c r="B13" s="16">
        <f>'[1]มิ.ย.68'!C150</f>
        <v>124</v>
      </c>
      <c r="C13" s="17">
        <f>'[1]มิ.ย.68'!E150</f>
        <v>248528</v>
      </c>
      <c r="D13" s="16">
        <f>'[1]มิ.ย.68'!C154</f>
        <v>61</v>
      </c>
      <c r="E13" s="18">
        <f>'[1]มิ.ย.68'!E154</f>
        <v>191958</v>
      </c>
      <c r="F13" s="19">
        <f>'[1]มิ.ย.68'!C151</f>
        <v>1508</v>
      </c>
      <c r="G13" s="17">
        <f>'[1]มิ.ย.68'!E151</f>
        <v>6339939.4800000023</v>
      </c>
      <c r="H13" s="16">
        <f>'[1]มิ.ย.68'!C155</f>
        <v>959</v>
      </c>
      <c r="I13" s="18">
        <f>'[1]มิ.ย.68'!E155</f>
        <v>4417349.379999998</v>
      </c>
      <c r="J13" s="20"/>
    </row>
    <row r="14" spans="1:10" x14ac:dyDescent="0.35">
      <c r="A14" s="15">
        <v>244166</v>
      </c>
      <c r="B14" s="16">
        <f>'[1]ก.ค.68'!C137</f>
        <v>93</v>
      </c>
      <c r="C14" s="17">
        <f>'[1]ก.ค.68'!E137</f>
        <v>152431</v>
      </c>
      <c r="D14" s="16">
        <f>'[1]ก.ค.68'!C141</f>
        <v>71</v>
      </c>
      <c r="E14" s="18">
        <f>'[1]ก.ค.68'!E141</f>
        <v>127517</v>
      </c>
      <c r="F14" s="19">
        <f>'[1]ก.ค.68'!C138</f>
        <v>1267</v>
      </c>
      <c r="G14" s="17">
        <f>'[1]ก.ค.68'!E138</f>
        <v>18563071.130000003</v>
      </c>
      <c r="H14" s="16">
        <f>'[1]ก.ค.68'!C142</f>
        <v>847</v>
      </c>
      <c r="I14" s="18">
        <f>'[1]ก.ค.68'!E142</f>
        <v>11667740.820000004</v>
      </c>
      <c r="J14" s="20"/>
    </row>
    <row r="15" spans="1:10" x14ac:dyDescent="0.35">
      <c r="A15" s="15">
        <v>244197</v>
      </c>
      <c r="B15" s="17">
        <f>'[1]ส.ค.68'!C91</f>
        <v>109</v>
      </c>
      <c r="C15" s="17">
        <f>'[1]ส.ค.68'!E91</f>
        <v>226613</v>
      </c>
      <c r="D15" s="16">
        <f>'[1]ส.ค.68'!C95</f>
        <v>76</v>
      </c>
      <c r="E15" s="18">
        <f>'[1]ส.ค.68'!E95</f>
        <v>152944</v>
      </c>
      <c r="F15" s="19">
        <f>'[1]ส.ค.68'!C92</f>
        <v>754</v>
      </c>
      <c r="G15" s="17">
        <f>'[1]ส.ค.68'!E92</f>
        <v>4180983.5399999991</v>
      </c>
      <c r="H15" s="16">
        <f>'[1]ส.ค.68'!C96</f>
        <v>483</v>
      </c>
      <c r="I15" s="18">
        <f>'[1]ส.ค.68'!E96</f>
        <v>3392682.0999999996</v>
      </c>
      <c r="J15" s="20"/>
    </row>
    <row r="16" spans="1:10" x14ac:dyDescent="0.35">
      <c r="A16" s="15">
        <v>244228</v>
      </c>
      <c r="B16" s="16">
        <f>'[1]ก.ย.68'!C82</f>
        <v>97</v>
      </c>
      <c r="C16" s="17">
        <f>'[1]ก.ย.68'!E82</f>
        <v>375162</v>
      </c>
      <c r="D16" s="16">
        <f>'[1]ก.ย.68'!C86</f>
        <v>53</v>
      </c>
      <c r="E16" s="18">
        <f>'[1]ก.ย.68'!E86</f>
        <v>276178</v>
      </c>
      <c r="F16" s="19">
        <f>'[1]ก.ย.68'!C83</f>
        <v>425</v>
      </c>
      <c r="G16" s="17">
        <f>'[1]ก.ย.68'!E83</f>
        <v>1807022.8599999996</v>
      </c>
      <c r="H16" s="16">
        <f>'[1]ก.ย.68'!C87</f>
        <v>256</v>
      </c>
      <c r="I16" s="18">
        <f>'[1]ก.ย.68'!E87</f>
        <v>1540161.92</v>
      </c>
      <c r="J16" s="20"/>
    </row>
    <row r="17" spans="1:10" x14ac:dyDescent="0.35">
      <c r="A17" s="21" t="s">
        <v>9</v>
      </c>
      <c r="B17" s="22">
        <f t="shared" ref="B17:I17" si="0">SUM(B5:B16)</f>
        <v>1944</v>
      </c>
      <c r="C17" s="23">
        <f t="shared" si="0"/>
        <v>7449518.8499999996</v>
      </c>
      <c r="D17" s="21">
        <f t="shared" si="0"/>
        <v>1035</v>
      </c>
      <c r="E17" s="23">
        <f t="shared" si="0"/>
        <v>4748609.43</v>
      </c>
      <c r="F17" s="24">
        <f t="shared" si="0"/>
        <v>5942</v>
      </c>
      <c r="G17" s="23">
        <f t="shared" si="0"/>
        <v>36666443.170000002</v>
      </c>
      <c r="H17" s="22">
        <f t="shared" si="0"/>
        <v>3851</v>
      </c>
      <c r="I17" s="23">
        <f t="shared" si="0"/>
        <v>24858507.540000007</v>
      </c>
      <c r="J17" s="25"/>
    </row>
    <row r="19" spans="1:10" x14ac:dyDescent="0.35">
      <c r="A19" s="26" t="s">
        <v>10</v>
      </c>
      <c r="B19" s="26"/>
      <c r="C19" s="26"/>
      <c r="D19" s="26"/>
    </row>
  </sheetData>
  <mergeCells count="14">
    <mergeCell ref="G3:G4"/>
    <mergeCell ref="H3:H4"/>
    <mergeCell ref="I3:I4"/>
    <mergeCell ref="A19:D19"/>
    <mergeCell ref="A1:J1"/>
    <mergeCell ref="A2:A4"/>
    <mergeCell ref="B2:E2"/>
    <mergeCell ref="F2:I2"/>
    <mergeCell ref="J2:J4"/>
    <mergeCell ref="B3:B4"/>
    <mergeCell ref="C3:C4"/>
    <mergeCell ref="D3:D4"/>
    <mergeCell ref="E3:E4"/>
    <mergeCell ref="F3:F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Pure-PC</dc:creator>
  <cp:lastModifiedBy>Pure-PC</cp:lastModifiedBy>
  <dcterms:created xsi:type="dcterms:W3CDTF">2026-06-26T08:36:16Z</dcterms:created>
  <dcterms:modified xsi:type="dcterms:W3CDTF">2026-06-26T08:37:03Z</dcterms:modified>
</cp:coreProperties>
</file>